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KAL\2025\SMeS\128 - Revize, Provozní revize, Prohlídka a zkouška zdvihacích zařízení pro OŘ PHA 2025-2029\3. Ke zveřejnění\"/>
    </mc:Choice>
  </mc:AlternateContent>
  <xr:revisionPtr revIDLastSave="0" documentId="13_ncr:1_{9EFB8C75-8D1D-48AB-83DB-59657948D944}" xr6:coauthVersionLast="47" xr6:coauthVersionMax="47" xr10:uidLastSave="{00000000-0000-0000-0000-000000000000}"/>
  <bookViews>
    <workbookView xWindow="1170" yWindow="1050" windowWidth="20310" windowHeight="15150" xr2:uid="{A2DD8836-361F-4246-A859-45145972331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E14" i="1"/>
  <c r="E16" i="1"/>
  <c r="E17" i="1"/>
  <c r="E18" i="1"/>
  <c r="E20" i="1"/>
  <c r="E21" i="1"/>
  <c r="E22" i="1"/>
  <c r="E24" i="1"/>
  <c r="E25" i="1"/>
  <c r="E26" i="1"/>
  <c r="E28" i="1"/>
  <c r="E29" i="1"/>
  <c r="E30" i="1"/>
  <c r="E32" i="1"/>
  <c r="E33" i="1"/>
  <c r="E34" i="1"/>
  <c r="E36" i="1"/>
  <c r="E37" i="1"/>
  <c r="E38" i="1"/>
  <c r="E12" i="1"/>
  <c r="E39" i="1" l="1"/>
  <c r="E40" i="1" l="1"/>
  <c r="E41" i="1" s="1"/>
</calcChain>
</file>

<file path=xl/sharedStrings.xml><?xml version="1.0" encoding="utf-8"?>
<sst xmlns="http://schemas.openxmlformats.org/spreadsheetml/2006/main" count="54" uniqueCount="47">
  <si>
    <t xml:space="preserve">Název zakázky: </t>
  </si>
  <si>
    <t>Předpokládané množství ks/l za dobu trvání RD</t>
  </si>
  <si>
    <t>provedená oprava 1 položky</t>
  </si>
  <si>
    <t>cena celkem</t>
  </si>
  <si>
    <t>cena 1 položky</t>
  </si>
  <si>
    <t>č. položky</t>
  </si>
  <si>
    <r>
      <rPr>
        <sz val="9"/>
        <rFont val="Verdana"/>
        <family val="2"/>
        <charset val="238"/>
      </rPr>
      <t>název položky</t>
    </r>
  </si>
  <si>
    <t xml:space="preserve">Nabídková cena bez DPH: </t>
  </si>
  <si>
    <t xml:space="preserve">Nabídková cena včetně DPH: </t>
  </si>
  <si>
    <t>výše DPH:</t>
  </si>
  <si>
    <t>*</t>
  </si>
  <si>
    <t xml:space="preserve">uchazeč vypní pouze žluté buňky </t>
  </si>
  <si>
    <t>Rozpis položek</t>
  </si>
  <si>
    <t>01.II</t>
  </si>
  <si>
    <t>01.III</t>
  </si>
  <si>
    <t>UTZ zdvihací zařízení: na drážním vozidle</t>
  </si>
  <si>
    <t>UTZ zdvihací zařízení: autojeřáb AD 20T</t>
  </si>
  <si>
    <r>
      <t xml:space="preserve">provozní revize ZZ UTZ </t>
    </r>
    <r>
      <rPr>
        <b/>
        <sz val="11"/>
        <color rgb="FF000000"/>
        <rFont val="Calibri"/>
        <family val="2"/>
        <charset val="238"/>
        <scheme val="minor"/>
      </rPr>
      <t>(1x za 1 rok)</t>
    </r>
  </si>
  <si>
    <r>
      <t xml:space="preserve">revize ZZ UTZ </t>
    </r>
    <r>
      <rPr>
        <b/>
        <sz val="11"/>
        <color rgb="FF000000"/>
        <rFont val="Calibri"/>
        <family val="2"/>
        <charset val="238"/>
        <scheme val="minor"/>
      </rPr>
      <t>(1x za 2 roky)</t>
    </r>
  </si>
  <si>
    <r>
      <t xml:space="preserve">prohlídka a zkouška ZZ UTZ </t>
    </r>
    <r>
      <rPr>
        <b/>
        <sz val="11"/>
        <color rgb="FF000000"/>
        <rFont val="Calibri"/>
        <family val="2"/>
        <charset val="238"/>
        <scheme val="minor"/>
      </rPr>
      <t>(1x za 8 let)</t>
    </r>
  </si>
  <si>
    <r>
      <t xml:space="preserve">revize ZZ UTZ </t>
    </r>
    <r>
      <rPr>
        <b/>
        <sz val="11"/>
        <color rgb="FF000000"/>
        <rFont val="Calibri"/>
        <family val="2"/>
        <charset val="238"/>
        <scheme val="minor"/>
      </rPr>
      <t>(1x za 3 roky)</t>
    </r>
  </si>
  <si>
    <r>
      <t xml:space="preserve">prohlídka a zkouška ZZ UTZ </t>
    </r>
    <r>
      <rPr>
        <b/>
        <sz val="11"/>
        <color rgb="FF000000"/>
        <rFont val="Calibri"/>
        <family val="2"/>
        <charset val="238"/>
        <scheme val="minor"/>
      </rPr>
      <t>(1x za 6 let)</t>
    </r>
  </si>
  <si>
    <t>UTZ zdvihací zařízení: mostový jeřáb</t>
  </si>
  <si>
    <t>03.III</t>
  </si>
  <si>
    <r>
      <t xml:space="preserve">prohlídka a zkouška </t>
    </r>
    <r>
      <rPr>
        <b/>
        <sz val="11"/>
        <color rgb="FF000000"/>
        <rFont val="Calibri"/>
        <family val="2"/>
        <charset val="238"/>
        <scheme val="minor"/>
      </rPr>
      <t>(1x za 8 let)</t>
    </r>
  </si>
  <si>
    <t>UTZ zdvihací zařízení: sloupový jeřáb</t>
  </si>
  <si>
    <t>04.III</t>
  </si>
  <si>
    <r>
      <t xml:space="preserve">revize ZZ UTZ </t>
    </r>
    <r>
      <rPr>
        <b/>
        <sz val="11"/>
        <color rgb="FF000000"/>
        <rFont val="Calibri"/>
        <family val="2"/>
        <charset val="238"/>
        <scheme val="minor"/>
      </rPr>
      <t>(1x za 2 rok)</t>
    </r>
  </si>
  <si>
    <t>UTZ souprava zvedáků pro zvedání drážních vozidel</t>
  </si>
  <si>
    <r>
      <t xml:space="preserve">revize ZZ UTZ </t>
    </r>
    <r>
      <rPr>
        <b/>
        <sz val="11"/>
        <color rgb="FF000000"/>
        <rFont val="Calibri"/>
        <family val="2"/>
        <charset val="238"/>
        <scheme val="minor"/>
      </rPr>
      <t>(1x za 1 rok)</t>
    </r>
  </si>
  <si>
    <r>
      <t xml:space="preserve">provozní revize ZZ UTZ </t>
    </r>
    <r>
      <rPr>
        <b/>
        <sz val="11"/>
        <color rgb="FF000000"/>
        <rFont val="Calibri"/>
        <family val="2"/>
        <charset val="238"/>
        <scheme val="minor"/>
      </rPr>
      <t>(4x za 1 rok)</t>
    </r>
  </si>
  <si>
    <t>Z.04 Jeřáby a zdvihací zařízení nezahrnutá pod pol. 1 až 3 dle vyhlášky 100/95 Sb</t>
  </si>
  <si>
    <t>06.I</t>
  </si>
  <si>
    <t>06.II</t>
  </si>
  <si>
    <t>06.III</t>
  </si>
  <si>
    <r>
      <t xml:space="preserve">provozní revize </t>
    </r>
    <r>
      <rPr>
        <b/>
        <sz val="11"/>
        <color rgb="FF000000"/>
        <rFont val="Calibri"/>
        <family val="2"/>
        <charset val="238"/>
        <scheme val="minor"/>
      </rPr>
      <t>(1x za 1 rok)</t>
    </r>
  </si>
  <si>
    <r>
      <t xml:space="preserve">revize </t>
    </r>
    <r>
      <rPr>
        <b/>
        <sz val="11"/>
        <color rgb="FF000000"/>
        <rFont val="Calibri"/>
        <family val="2"/>
        <charset val="238"/>
        <scheme val="minor"/>
      </rPr>
      <t>(1x za 2 roky)</t>
    </r>
  </si>
  <si>
    <t>Z.08 Pohyblivé pracovní plošiny na drážním vozidle, na drážním podvozku a pohyblivé pracovní plošiny nepřenosné dle vyhl. 100-95 Sb</t>
  </si>
  <si>
    <t>07.I</t>
  </si>
  <si>
    <t>07.II</t>
  </si>
  <si>
    <t>07.III</t>
  </si>
  <si>
    <t>provozní revize (1x za 1 rok)</t>
  </si>
  <si>
    <t>revize (1x za 2 roky)</t>
  </si>
  <si>
    <t>prohlídka a zkouška (1x za 6 let)</t>
  </si>
  <si>
    <t>Revize, Provozní revize, Prohlídka a zkouška zdvihacích zařízení pro OŘ PHA 2025-2029</t>
  </si>
  <si>
    <t xml:space="preserve">Nabídkový ceník </t>
  </si>
  <si>
    <t>Příloha č. 4 Výzvy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</si>
</sst>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9"/>
      <color rgb="FF000000"/>
      <name val="Verdana"/>
      <family val="2"/>
      <charset val="238"/>
    </font>
    <font>
      <b/>
      <sz val="12"/>
      <color rgb="FF00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12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0"/>
      <color rgb="FF000000"/>
      <name val="Verdana"/>
      <family val="2"/>
      <charset val="238"/>
    </font>
    <font>
      <b/>
      <sz val="9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/>
      <bottom style="medium">
        <color auto="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</cellStyleXfs>
  <cellXfs count="49">
    <xf numFmtId="0" fontId="0" fillId="0" borderId="0" xfId="0"/>
    <xf numFmtId="164" fontId="7" fillId="4" borderId="3" xfId="4" applyNumberFormat="1" applyFont="1" applyFill="1" applyBorder="1" applyAlignment="1" applyProtection="1">
      <alignment horizontal="right"/>
      <protection locked="0"/>
    </xf>
    <xf numFmtId="164" fontId="7" fillId="6" borderId="3" xfId="4" applyNumberFormat="1" applyFont="1" applyFill="1" applyBorder="1" applyAlignment="1" applyProtection="1">
      <alignment horizontal="right"/>
      <protection locked="0"/>
    </xf>
    <xf numFmtId="0" fontId="2" fillId="2" borderId="0" xfId="1" applyFont="1" applyFill="1" applyAlignment="1">
      <alignment horizontal="left"/>
    </xf>
    <xf numFmtId="0" fontId="3" fillId="0" borderId="0" xfId="2"/>
    <xf numFmtId="0" fontId="13" fillId="0" borderId="0" xfId="1" applyFont="1" applyAlignment="1">
      <alignment horizontal="left" vertical="center" wrapText="1"/>
    </xf>
    <xf numFmtId="0" fontId="14" fillId="0" borderId="0" xfId="3" applyFont="1" applyAlignment="1">
      <alignment horizontal="center"/>
    </xf>
    <xf numFmtId="0" fontId="7" fillId="3" borderId="3" xfId="3" applyFont="1" applyFill="1" applyBorder="1" applyAlignment="1">
      <alignment vertical="center" wrapText="1"/>
    </xf>
    <xf numFmtId="0" fontId="7" fillId="3" borderId="3" xfId="3" applyFont="1" applyFill="1" applyBorder="1" applyAlignment="1">
      <alignment vertical="center"/>
    </xf>
    <xf numFmtId="0" fontId="7" fillId="3" borderId="3" xfId="3" applyFont="1" applyFill="1" applyBorder="1" applyAlignment="1">
      <alignment horizontal="center"/>
    </xf>
    <xf numFmtId="0" fontId="7" fillId="3" borderId="3" xfId="3" applyFont="1" applyFill="1" applyBorder="1"/>
    <xf numFmtId="0" fontId="9" fillId="6" borderId="3" xfId="0" applyFont="1" applyFill="1" applyBorder="1" applyAlignment="1">
      <alignment vertical="center"/>
    </xf>
    <xf numFmtId="0" fontId="9" fillId="6" borderId="4" xfId="0" applyFont="1" applyFill="1" applyBorder="1" applyAlignment="1">
      <alignment vertical="center" wrapText="1"/>
    </xf>
    <xf numFmtId="0" fontId="7" fillId="6" borderId="3" xfId="3" applyFont="1" applyFill="1" applyBorder="1" applyAlignment="1">
      <alignment horizontal="center"/>
    </xf>
    <xf numFmtId="164" fontId="7" fillId="6" borderId="3" xfId="4" applyNumberFormat="1" applyFont="1" applyFill="1" applyBorder="1" applyAlignment="1">
      <alignment horizontal="right"/>
    </xf>
    <xf numFmtId="164" fontId="7" fillId="6" borderId="4" xfId="3" applyNumberFormat="1" applyFont="1" applyFill="1" applyBorder="1" applyAlignment="1">
      <alignment horizontal="right"/>
    </xf>
    <xf numFmtId="16" fontId="10" fillId="0" borderId="7" xfId="0" applyNumberFormat="1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7" fillId="0" borderId="3" xfId="3" applyFont="1" applyBorder="1" applyAlignment="1">
      <alignment horizontal="center"/>
    </xf>
    <xf numFmtId="164" fontId="7" fillId="0" borderId="4" xfId="3" applyNumberFormat="1" applyFont="1" applyBorder="1" applyAlignment="1">
      <alignment horizontal="right"/>
    </xf>
    <xf numFmtId="16" fontId="10" fillId="0" borderId="7" xfId="0" applyNumberFormat="1" applyFont="1" applyBorder="1" applyAlignment="1">
      <alignment horizontal="right" vertical="center" wrapText="1"/>
    </xf>
    <xf numFmtId="0" fontId="9" fillId="6" borderId="7" xfId="0" applyFont="1" applyFill="1" applyBorder="1" applyAlignment="1">
      <alignment vertical="center"/>
    </xf>
    <xf numFmtId="16" fontId="10" fillId="0" borderId="7" xfId="0" applyNumberFormat="1" applyFont="1" applyBorder="1" applyAlignment="1">
      <alignment vertical="center"/>
    </xf>
    <xf numFmtId="16" fontId="10" fillId="0" borderId="7" xfId="0" applyNumberFormat="1" applyFont="1" applyBorder="1" applyAlignment="1">
      <alignment horizontal="right" vertical="center"/>
    </xf>
    <xf numFmtId="0" fontId="12" fillId="6" borderId="4" xfId="0" applyFont="1" applyFill="1" applyBorder="1" applyAlignment="1">
      <alignment vertical="center" wrapText="1"/>
    </xf>
    <xf numFmtId="0" fontId="9" fillId="6" borderId="7" xfId="0" applyFont="1" applyFill="1" applyBorder="1" applyAlignment="1">
      <alignment horizontal="right" vertical="center"/>
    </xf>
    <xf numFmtId="0" fontId="7" fillId="0" borderId="0" xfId="3" applyFont="1" applyAlignment="1">
      <alignment horizontal="left" vertical="top"/>
    </xf>
    <xf numFmtId="164" fontId="6" fillId="5" borderId="3" xfId="3" applyNumberFormat="1" applyFont="1" applyFill="1" applyBorder="1" applyAlignment="1">
      <alignment vertical="center"/>
    </xf>
    <xf numFmtId="164" fontId="2" fillId="0" borderId="3" xfId="0" applyNumberFormat="1" applyFont="1" applyBorder="1"/>
    <xf numFmtId="164" fontId="2" fillId="0" borderId="7" xfId="0" applyNumberFormat="1" applyFont="1" applyBorder="1"/>
    <xf numFmtId="0" fontId="0" fillId="4" borderId="0" xfId="0" applyFill="1" applyAlignment="1">
      <alignment horizontal="right"/>
    </xf>
    <xf numFmtId="0" fontId="0" fillId="4" borderId="0" xfId="0" applyFill="1"/>
    <xf numFmtId="0" fontId="0" fillId="0" borderId="0" xfId="0"/>
    <xf numFmtId="164" fontId="6" fillId="0" borderId="5" xfId="3" applyNumberFormat="1" applyFont="1" applyBorder="1" applyAlignment="1">
      <alignment horizontal="right" vertical="center"/>
    </xf>
    <xf numFmtId="164" fontId="6" fillId="0" borderId="8" xfId="3" applyNumberFormat="1" applyFont="1" applyBorder="1" applyAlignment="1">
      <alignment horizontal="right" vertical="center"/>
    </xf>
    <xf numFmtId="164" fontId="6" fillId="0" borderId="6" xfId="3" applyNumberFormat="1" applyFont="1" applyBorder="1" applyAlignment="1">
      <alignment horizontal="right" vertical="center"/>
    </xf>
    <xf numFmtId="0" fontId="14" fillId="0" borderId="2" xfId="3" applyFont="1" applyBorder="1" applyAlignment="1">
      <alignment horizontal="center" vertical="center" wrapText="1"/>
    </xf>
    <xf numFmtId="164" fontId="6" fillId="5" borderId="5" xfId="3" applyNumberFormat="1" applyFont="1" applyFill="1" applyBorder="1" applyAlignment="1">
      <alignment horizontal="right" vertical="center"/>
    </xf>
    <xf numFmtId="164" fontId="6" fillId="5" borderId="8" xfId="3" applyNumberFormat="1" applyFont="1" applyFill="1" applyBorder="1" applyAlignment="1">
      <alignment horizontal="right" vertical="center"/>
    </xf>
    <xf numFmtId="164" fontId="6" fillId="5" borderId="6" xfId="3" applyNumberFormat="1" applyFont="1" applyFill="1" applyBorder="1" applyAlignment="1">
      <alignment horizontal="right" vertical="center"/>
    </xf>
    <xf numFmtId="0" fontId="2" fillId="2" borderId="0" xfId="1" applyFont="1" applyFill="1" applyAlignment="1">
      <alignment horizontal="left"/>
    </xf>
    <xf numFmtId="0" fontId="7" fillId="0" borderId="0" xfId="2" applyFont="1"/>
    <xf numFmtId="0" fontId="5" fillId="0" borderId="1" xfId="3" applyFont="1" applyBorder="1" applyAlignment="1">
      <alignment horizontal="center" vertical="center"/>
    </xf>
    <xf numFmtId="0" fontId="5" fillId="0" borderId="9" xfId="3" applyFont="1" applyBorder="1" applyAlignment="1">
      <alignment horizontal="center" vertical="center"/>
    </xf>
    <xf numFmtId="0" fontId="5" fillId="0" borderId="10" xfId="3" applyFont="1" applyBorder="1" applyAlignment="1">
      <alignment horizontal="center" vertical="center"/>
    </xf>
    <xf numFmtId="0" fontId="5" fillId="0" borderId="11" xfId="3" applyFont="1" applyBorder="1" applyAlignment="1">
      <alignment horizontal="center" vertical="center"/>
    </xf>
    <xf numFmtId="0" fontId="5" fillId="0" borderId="12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</cellXfs>
  <cellStyles count="5">
    <cellStyle name="Normální" xfId="0" builtinId="0"/>
    <cellStyle name="Normální 2" xfId="2" xr:uid="{768DD515-7A41-42EA-A355-05A5EC43ACB9}"/>
    <cellStyle name="Normální 4" xfId="4" xr:uid="{958D9FF3-77A6-464D-8781-0BC869B6DC46}"/>
    <cellStyle name="Normální 5" xfId="3" xr:uid="{538D8DC8-DC4B-4D93-AC8B-ACAA31BEF27A}"/>
    <cellStyle name="Normální 6" xfId="1" xr:uid="{97DA0681-E7C1-4AB1-B6AA-FF885C19A5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99221-C23D-44CC-86F0-C1919DA5B287}">
  <sheetPr>
    <pageSetUpPr fitToPage="1"/>
  </sheetPr>
  <dimension ref="A1:E44"/>
  <sheetViews>
    <sheetView tabSelected="1" zoomScaleNormal="100" workbookViewId="0">
      <selection activeCell="B6" sqref="B6"/>
    </sheetView>
  </sheetViews>
  <sheetFormatPr defaultRowHeight="12.75" x14ac:dyDescent="0.2"/>
  <cols>
    <col min="1" max="1" width="10.625" customWidth="1"/>
    <col min="2" max="2" width="62.625" bestFit="1" customWidth="1"/>
    <col min="3" max="3" width="12.125" customWidth="1"/>
    <col min="4" max="4" width="13.625" customWidth="1"/>
    <col min="5" max="5" width="18.75" customWidth="1"/>
  </cols>
  <sheetData>
    <row r="1" spans="1:5" x14ac:dyDescent="0.2">
      <c r="A1" s="32" t="s">
        <v>46</v>
      </c>
      <c r="B1" s="32"/>
    </row>
    <row r="2" spans="1:5" x14ac:dyDescent="0.2">
      <c r="A2" s="40" t="s">
        <v>45</v>
      </c>
      <c r="B2" s="40"/>
    </row>
    <row r="3" spans="1:5" x14ac:dyDescent="0.2">
      <c r="A3" s="3"/>
      <c r="B3" s="3"/>
    </row>
    <row r="4" spans="1:5" x14ac:dyDescent="0.2">
      <c r="A4" s="3"/>
      <c r="B4" s="3"/>
    </row>
    <row r="5" spans="1:5" x14ac:dyDescent="0.2">
      <c r="A5" s="41" t="s">
        <v>0</v>
      </c>
      <c r="B5" s="41"/>
    </row>
    <row r="6" spans="1:5" ht="26.25" thickBot="1" x14ac:dyDescent="0.25">
      <c r="A6" s="4"/>
      <c r="B6" s="5" t="s">
        <v>44</v>
      </c>
    </row>
    <row r="7" spans="1:5" ht="13.5" customHeight="1" thickBot="1" x14ac:dyDescent="0.25">
      <c r="A7" s="42" t="s">
        <v>12</v>
      </c>
      <c r="B7" s="43"/>
      <c r="C7" s="36" t="s">
        <v>1</v>
      </c>
      <c r="D7" s="48" t="s">
        <v>2</v>
      </c>
      <c r="E7" s="36" t="s">
        <v>3</v>
      </c>
    </row>
    <row r="8" spans="1:5" ht="21" customHeight="1" thickBot="1" x14ac:dyDescent="0.25">
      <c r="A8" s="44"/>
      <c r="B8" s="45"/>
      <c r="C8" s="36"/>
      <c r="D8" s="48"/>
      <c r="E8" s="36"/>
    </row>
    <row r="9" spans="1:5" ht="20.25" customHeight="1" thickBot="1" x14ac:dyDescent="0.25">
      <c r="A9" s="46"/>
      <c r="B9" s="47"/>
      <c r="C9" s="36"/>
      <c r="D9" s="6" t="s">
        <v>4</v>
      </c>
      <c r="E9" s="36"/>
    </row>
    <row r="10" spans="1:5" ht="24" customHeight="1" thickBot="1" x14ac:dyDescent="0.25">
      <c r="A10" s="7" t="s">
        <v>5</v>
      </c>
      <c r="B10" s="8" t="s">
        <v>6</v>
      </c>
      <c r="C10" s="9"/>
      <c r="D10" s="10"/>
      <c r="E10" s="10"/>
    </row>
    <row r="11" spans="1:5" ht="16.5" thickBot="1" x14ac:dyDescent="0.25">
      <c r="A11" s="11">
        <v>1</v>
      </c>
      <c r="B11" s="12" t="s">
        <v>15</v>
      </c>
      <c r="C11" s="13"/>
      <c r="D11" s="14"/>
      <c r="E11" s="15"/>
    </row>
    <row r="12" spans="1:5" ht="15.75" thickBot="1" x14ac:dyDescent="0.25">
      <c r="A12" s="16">
        <v>45292</v>
      </c>
      <c r="B12" s="17" t="s">
        <v>17</v>
      </c>
      <c r="C12" s="18">
        <v>200</v>
      </c>
      <c r="D12" s="1"/>
      <c r="E12" s="19">
        <f>D12*C12</f>
        <v>0</v>
      </c>
    </row>
    <row r="13" spans="1:5" ht="15.75" thickBot="1" x14ac:dyDescent="0.25">
      <c r="A13" s="20" t="s">
        <v>13</v>
      </c>
      <c r="B13" s="17" t="s">
        <v>20</v>
      </c>
      <c r="C13" s="18">
        <v>50</v>
      </c>
      <c r="D13" s="1"/>
      <c r="E13" s="19">
        <f t="shared" ref="E13:E38" si="0">D13*C13</f>
        <v>0</v>
      </c>
    </row>
    <row r="14" spans="1:5" ht="15.75" thickBot="1" x14ac:dyDescent="0.25">
      <c r="A14" s="20" t="s">
        <v>14</v>
      </c>
      <c r="B14" s="17" t="s">
        <v>21</v>
      </c>
      <c r="C14" s="18">
        <v>40</v>
      </c>
      <c r="D14" s="1"/>
      <c r="E14" s="19">
        <f t="shared" si="0"/>
        <v>0</v>
      </c>
    </row>
    <row r="15" spans="1:5" ht="16.5" thickBot="1" x14ac:dyDescent="0.25">
      <c r="A15" s="21">
        <v>2</v>
      </c>
      <c r="B15" s="12" t="s">
        <v>16</v>
      </c>
      <c r="C15" s="13"/>
      <c r="D15" s="2"/>
      <c r="E15" s="15"/>
    </row>
    <row r="16" spans="1:5" ht="15.75" thickBot="1" x14ac:dyDescent="0.25">
      <c r="A16" s="22">
        <v>45293</v>
      </c>
      <c r="B16" s="17" t="s">
        <v>17</v>
      </c>
      <c r="C16" s="18">
        <v>4</v>
      </c>
      <c r="D16" s="1"/>
      <c r="E16" s="19">
        <f t="shared" si="0"/>
        <v>0</v>
      </c>
    </row>
    <row r="17" spans="1:5" ht="15.75" thickBot="1" x14ac:dyDescent="0.25">
      <c r="A17" s="22">
        <v>45324</v>
      </c>
      <c r="B17" s="17" t="s">
        <v>18</v>
      </c>
      <c r="C17" s="18">
        <v>2</v>
      </c>
      <c r="D17" s="1"/>
      <c r="E17" s="19">
        <f t="shared" si="0"/>
        <v>0</v>
      </c>
    </row>
    <row r="18" spans="1:5" ht="15.75" thickBot="1" x14ac:dyDescent="0.25">
      <c r="A18" s="22">
        <v>45353</v>
      </c>
      <c r="B18" s="17" t="s">
        <v>19</v>
      </c>
      <c r="C18" s="18">
        <v>1</v>
      </c>
      <c r="D18" s="1"/>
      <c r="E18" s="19">
        <f t="shared" si="0"/>
        <v>0</v>
      </c>
    </row>
    <row r="19" spans="1:5" ht="16.5" thickBot="1" x14ac:dyDescent="0.25">
      <c r="A19" s="21">
        <v>3</v>
      </c>
      <c r="B19" s="12" t="s">
        <v>22</v>
      </c>
      <c r="C19" s="13"/>
      <c r="D19" s="2"/>
      <c r="E19" s="15"/>
    </row>
    <row r="20" spans="1:5" ht="15.75" thickBot="1" x14ac:dyDescent="0.25">
      <c r="A20" s="22">
        <v>45294</v>
      </c>
      <c r="B20" s="17" t="s">
        <v>17</v>
      </c>
      <c r="C20" s="18">
        <v>8</v>
      </c>
      <c r="D20" s="1"/>
      <c r="E20" s="19">
        <f t="shared" si="0"/>
        <v>0</v>
      </c>
    </row>
    <row r="21" spans="1:5" ht="15.75" thickBot="1" x14ac:dyDescent="0.25">
      <c r="A21" s="22">
        <v>45325</v>
      </c>
      <c r="B21" s="17" t="s">
        <v>18</v>
      </c>
      <c r="C21" s="18">
        <v>4</v>
      </c>
      <c r="D21" s="1"/>
      <c r="E21" s="19">
        <f t="shared" si="0"/>
        <v>0</v>
      </c>
    </row>
    <row r="22" spans="1:5" ht="15.75" thickBot="1" x14ac:dyDescent="0.25">
      <c r="A22" s="23" t="s">
        <v>23</v>
      </c>
      <c r="B22" s="17" t="s">
        <v>24</v>
      </c>
      <c r="C22" s="18">
        <v>2</v>
      </c>
      <c r="D22" s="1"/>
      <c r="E22" s="19">
        <f t="shared" si="0"/>
        <v>0</v>
      </c>
    </row>
    <row r="23" spans="1:5" ht="16.5" thickBot="1" x14ac:dyDescent="0.25">
      <c r="A23" s="21">
        <v>4</v>
      </c>
      <c r="B23" s="12" t="s">
        <v>25</v>
      </c>
      <c r="C23" s="13"/>
      <c r="D23" s="2"/>
      <c r="E23" s="15"/>
    </row>
    <row r="24" spans="1:5" ht="15.75" thickBot="1" x14ac:dyDescent="0.25">
      <c r="A24" s="22">
        <v>45295</v>
      </c>
      <c r="B24" s="17" t="s">
        <v>17</v>
      </c>
      <c r="C24" s="18">
        <v>8</v>
      </c>
      <c r="D24" s="1"/>
      <c r="E24" s="19">
        <f t="shared" si="0"/>
        <v>0</v>
      </c>
    </row>
    <row r="25" spans="1:5" ht="15.75" thickBot="1" x14ac:dyDescent="0.25">
      <c r="A25" s="22">
        <v>45326</v>
      </c>
      <c r="B25" s="17" t="s">
        <v>27</v>
      </c>
      <c r="C25" s="18">
        <v>4</v>
      </c>
      <c r="D25" s="1"/>
      <c r="E25" s="19">
        <f t="shared" si="0"/>
        <v>0</v>
      </c>
    </row>
    <row r="26" spans="1:5" ht="15.75" thickBot="1" x14ac:dyDescent="0.25">
      <c r="A26" s="23" t="s">
        <v>26</v>
      </c>
      <c r="B26" s="17" t="s">
        <v>19</v>
      </c>
      <c r="C26" s="18">
        <v>2</v>
      </c>
      <c r="D26" s="1"/>
      <c r="E26" s="19">
        <f t="shared" si="0"/>
        <v>0</v>
      </c>
    </row>
    <row r="27" spans="1:5" ht="16.5" thickBot="1" x14ac:dyDescent="0.25">
      <c r="A27" s="21">
        <v>5</v>
      </c>
      <c r="B27" s="12" t="s">
        <v>28</v>
      </c>
      <c r="C27" s="13"/>
      <c r="D27" s="2"/>
      <c r="E27" s="15"/>
    </row>
    <row r="28" spans="1:5" ht="15.75" thickBot="1" x14ac:dyDescent="0.25">
      <c r="A28" s="22">
        <v>45296</v>
      </c>
      <c r="B28" s="17" t="s">
        <v>30</v>
      </c>
      <c r="C28" s="18">
        <v>48</v>
      </c>
      <c r="D28" s="1"/>
      <c r="E28" s="19">
        <f t="shared" si="0"/>
        <v>0</v>
      </c>
    </row>
    <row r="29" spans="1:5" ht="15.75" thickBot="1" x14ac:dyDescent="0.25">
      <c r="A29" s="22">
        <v>45327</v>
      </c>
      <c r="B29" s="17" t="s">
        <v>29</v>
      </c>
      <c r="C29" s="18">
        <v>12</v>
      </c>
      <c r="D29" s="1"/>
      <c r="E29" s="19">
        <f t="shared" si="0"/>
        <v>0</v>
      </c>
    </row>
    <row r="30" spans="1:5" ht="15.75" thickBot="1" x14ac:dyDescent="0.25">
      <c r="A30" s="22">
        <v>45356</v>
      </c>
      <c r="B30" s="17" t="s">
        <v>21</v>
      </c>
      <c r="C30" s="18">
        <v>3</v>
      </c>
      <c r="D30" s="1"/>
      <c r="E30" s="19">
        <f t="shared" si="0"/>
        <v>0</v>
      </c>
    </row>
    <row r="31" spans="1:5" ht="16.5" customHeight="1" thickBot="1" x14ac:dyDescent="0.25">
      <c r="A31" s="21">
        <v>6</v>
      </c>
      <c r="B31" s="24" t="s">
        <v>31</v>
      </c>
      <c r="C31" s="13"/>
      <c r="D31" s="2"/>
      <c r="E31" s="15"/>
    </row>
    <row r="32" spans="1:5" ht="15.75" thickBot="1" x14ac:dyDescent="0.25">
      <c r="A32" s="23" t="s">
        <v>32</v>
      </c>
      <c r="B32" s="17" t="s">
        <v>35</v>
      </c>
      <c r="C32" s="18">
        <v>32</v>
      </c>
      <c r="D32" s="1"/>
      <c r="E32" s="19">
        <f t="shared" si="0"/>
        <v>0</v>
      </c>
    </row>
    <row r="33" spans="1:5" ht="15.75" thickBot="1" x14ac:dyDescent="0.25">
      <c r="A33" s="23" t="s">
        <v>33</v>
      </c>
      <c r="B33" s="17" t="s">
        <v>36</v>
      </c>
      <c r="C33" s="18">
        <v>16</v>
      </c>
      <c r="D33" s="1"/>
      <c r="E33" s="19">
        <f t="shared" si="0"/>
        <v>0</v>
      </c>
    </row>
    <row r="34" spans="1:5" ht="15.75" thickBot="1" x14ac:dyDescent="0.25">
      <c r="A34" s="23" t="s">
        <v>34</v>
      </c>
      <c r="B34" s="17" t="s">
        <v>24</v>
      </c>
      <c r="C34" s="18">
        <v>3</v>
      </c>
      <c r="D34" s="1"/>
      <c r="E34" s="19">
        <f t="shared" si="0"/>
        <v>0</v>
      </c>
    </row>
    <row r="35" spans="1:5" ht="32.25" customHeight="1" thickBot="1" x14ac:dyDescent="0.25">
      <c r="A35" s="25">
        <v>7</v>
      </c>
      <c r="B35" s="12" t="s">
        <v>37</v>
      </c>
      <c r="C35" s="13"/>
      <c r="D35" s="2"/>
      <c r="E35" s="15"/>
    </row>
    <row r="36" spans="1:5" ht="15.75" thickBot="1" x14ac:dyDescent="0.25">
      <c r="A36" s="23" t="s">
        <v>38</v>
      </c>
      <c r="B36" s="17" t="s">
        <v>41</v>
      </c>
      <c r="C36" s="18">
        <v>12</v>
      </c>
      <c r="D36" s="1"/>
      <c r="E36" s="19">
        <f t="shared" si="0"/>
        <v>0</v>
      </c>
    </row>
    <row r="37" spans="1:5" ht="15.75" thickBot="1" x14ac:dyDescent="0.25">
      <c r="A37" s="23" t="s">
        <v>39</v>
      </c>
      <c r="B37" s="17" t="s">
        <v>42</v>
      </c>
      <c r="C37" s="18">
        <v>6</v>
      </c>
      <c r="D37" s="1"/>
      <c r="E37" s="19">
        <f t="shared" si="0"/>
        <v>0</v>
      </c>
    </row>
    <row r="38" spans="1:5" ht="15.75" thickBot="1" x14ac:dyDescent="0.25">
      <c r="A38" s="23" t="s">
        <v>40</v>
      </c>
      <c r="B38" s="17" t="s">
        <v>43</v>
      </c>
      <c r="C38" s="18">
        <v>4</v>
      </c>
      <c r="D38" s="1"/>
      <c r="E38" s="19">
        <f t="shared" si="0"/>
        <v>0</v>
      </c>
    </row>
    <row r="39" spans="1:5" ht="22.5" customHeight="1" thickBot="1" x14ac:dyDescent="0.25">
      <c r="A39" s="26"/>
      <c r="B39" s="37" t="s">
        <v>7</v>
      </c>
      <c r="C39" s="38"/>
      <c r="D39" s="39"/>
      <c r="E39" s="27">
        <f>SUM(E11:E38)</f>
        <v>0</v>
      </c>
    </row>
    <row r="40" spans="1:5" ht="22.5" customHeight="1" thickBot="1" x14ac:dyDescent="0.25">
      <c r="B40" s="33" t="s">
        <v>9</v>
      </c>
      <c r="C40" s="34"/>
      <c r="D40" s="35"/>
      <c r="E40" s="28">
        <f>E39/100*21</f>
        <v>0</v>
      </c>
    </row>
    <row r="41" spans="1:5" ht="22.5" customHeight="1" thickBot="1" x14ac:dyDescent="0.25">
      <c r="B41" s="33" t="s">
        <v>8</v>
      </c>
      <c r="C41" s="34"/>
      <c r="D41" s="35"/>
      <c r="E41" s="29">
        <f>E39+E40</f>
        <v>0</v>
      </c>
    </row>
    <row r="44" spans="1:5" x14ac:dyDescent="0.2">
      <c r="A44" s="30" t="s">
        <v>10</v>
      </c>
      <c r="B44" s="31" t="s">
        <v>11</v>
      </c>
    </row>
  </sheetData>
  <sheetProtection algorithmName="SHA-512" hashValue="0jx3M9Gc9zc02F6gN6nOA0BMUKxCJhxw++w+M4SGcPKZZmfh3RSNHP4DWmUHy9rJRHPzmZ6+AavcgHqRoYkejA==" saltValue="4ZqzJFK1kUAucS4Bz3efpw==" spinCount="100000" sheet="1" objects="1" scenarios="1"/>
  <mergeCells count="10">
    <mergeCell ref="A1:B1"/>
    <mergeCell ref="B41:D41"/>
    <mergeCell ref="E7:E9"/>
    <mergeCell ref="B39:D39"/>
    <mergeCell ref="B40:D40"/>
    <mergeCell ref="A2:B2"/>
    <mergeCell ref="A5:B5"/>
    <mergeCell ref="A7:B9"/>
    <mergeCell ref="C7:C9"/>
    <mergeCell ref="D7:D8"/>
  </mergeCells>
  <pageMargins left="0.7" right="0.7" top="0.78740157499999996" bottom="0.78740157499999996" header="0.3" footer="0.3"/>
  <pageSetup paperSize="9" scale="65" orientation="portrait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Kalinová Jitka</cp:lastModifiedBy>
  <cp:lastPrinted>2025-10-17T05:52:05Z</cp:lastPrinted>
  <dcterms:created xsi:type="dcterms:W3CDTF">2024-02-23T11:12:20Z</dcterms:created>
  <dcterms:modified xsi:type="dcterms:W3CDTF">2025-10-17T05:52:10Z</dcterms:modified>
</cp:coreProperties>
</file>